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50" i="1"/>
  <c r="F50"/>
  <c r="G50"/>
  <c r="H50"/>
  <c r="E49"/>
  <c r="F49"/>
  <c r="G49"/>
  <c r="H49"/>
  <c r="E48"/>
  <c r="F48"/>
  <c r="G48"/>
  <c r="H48"/>
  <c r="E47"/>
  <c r="F47"/>
  <c r="G47"/>
  <c r="H47"/>
  <c r="E46"/>
  <c r="F46"/>
  <c r="G46"/>
  <c r="H46"/>
  <c r="D47"/>
  <c r="D48"/>
  <c r="D49"/>
  <c r="D50"/>
  <c r="D46"/>
  <c r="E54"/>
  <c r="F54"/>
  <c r="G54"/>
  <c r="H54"/>
  <c r="D54"/>
  <c r="E85"/>
  <c r="F85"/>
  <c r="G85"/>
  <c r="H85"/>
  <c r="E84"/>
  <c r="F84"/>
  <c r="G84"/>
  <c r="H84"/>
  <c r="E82"/>
  <c r="F82"/>
  <c r="G82"/>
  <c r="H82"/>
  <c r="E81"/>
  <c r="F81"/>
  <c r="G81"/>
  <c r="H81"/>
  <c r="E83"/>
  <c r="F83"/>
  <c r="G83"/>
  <c r="H83"/>
  <c r="D85"/>
  <c r="D83"/>
  <c r="D81"/>
  <c r="D84"/>
  <c r="D82"/>
  <c r="E78"/>
  <c r="F78"/>
  <c r="G78"/>
  <c r="H78"/>
  <c r="D78"/>
  <c r="E43"/>
  <c r="F43"/>
  <c r="G43"/>
  <c r="H43"/>
  <c r="D43"/>
</calcChain>
</file>

<file path=xl/sharedStrings.xml><?xml version="1.0" encoding="utf-8"?>
<sst xmlns="http://schemas.openxmlformats.org/spreadsheetml/2006/main" count="145" uniqueCount="40">
  <si>
    <t>в том числе в разрезе поселений</t>
  </si>
  <si>
    <t>человек</t>
  </si>
  <si>
    <t>всего</t>
  </si>
  <si>
    <t>1.</t>
  </si>
  <si>
    <t>2.</t>
  </si>
  <si>
    <t>3.</t>
  </si>
  <si>
    <t>4.</t>
  </si>
  <si>
    <t>5.</t>
  </si>
  <si>
    <t>6.</t>
  </si>
  <si>
    <t>7.</t>
  </si>
  <si>
    <t>Муниципальное образование</t>
  </si>
  <si>
    <t>Наименование показателя</t>
  </si>
  <si>
    <t>Ф.И.О. исполнителя</t>
  </si>
  <si>
    <t>тел. исполнителя</t>
  </si>
  <si>
    <t>Численность молодежи  до  30 лет -</t>
  </si>
  <si>
    <t>тыс. рублей</t>
  </si>
  <si>
    <t>Форма по прогнозу развития поселений</t>
  </si>
  <si>
    <t>Фонд оплаты труда (раздел "Труд")</t>
  </si>
  <si>
    <t>2019 год прогноз</t>
  </si>
  <si>
    <t xml:space="preserve">Численность трудоспособного населения в трудоспособном возрасте (раздел "Баланс трудовых ресурсов") </t>
  </si>
  <si>
    <t>Численность занятых в экономике (среднегодовая, включая лиц, занятых в личном подсобном хозяйстве) (раздел "Баланс трудовых ресурсов")</t>
  </si>
  <si>
    <t>2020 год прогноз</t>
  </si>
  <si>
    <t>2017 год   отчет</t>
  </si>
  <si>
    <t>2018 год оценка</t>
  </si>
  <si>
    <t>2021 год прогноз</t>
  </si>
  <si>
    <t>Численность занятого населения в организациях, включая занятых по найму у индивидуальных предпринимателей и отдельных граждан  (раздел "Баланс трудовых ресурсов")</t>
  </si>
  <si>
    <t>Приложение 8</t>
  </si>
  <si>
    <t>Среднегодовая численность постоянного населения (раздел "Население")</t>
  </si>
  <si>
    <t>Среднемесячная номинальная начисленная заработная плата в расчете на одного работника</t>
  </si>
  <si>
    <t>8.</t>
  </si>
  <si>
    <t>рублей</t>
  </si>
  <si>
    <t xml:space="preserve"> из них численность детей в возрасте 0-17 лет включительно на конец года (раздел "Население")</t>
  </si>
  <si>
    <t>Численность неработающего населения (из стр.1-стр.5)</t>
  </si>
  <si>
    <t>Единица
измерения</t>
  </si>
  <si>
    <t>Тужинский муниципальный район</t>
  </si>
  <si>
    <t>Грековское сельское поселение</t>
  </si>
  <si>
    <t>Михайловское сельское поселение</t>
  </si>
  <si>
    <t>Пачинское сельское поселение</t>
  </si>
  <si>
    <t>Ныровское сельское поселение</t>
  </si>
  <si>
    <t>Тужинское городское поселение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</si>
</sst>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top" wrapText="1"/>
    </xf>
    <xf numFmtId="0" fontId="2" fillId="0" borderId="0" xfId="0" applyFont="1"/>
    <xf numFmtId="0" fontId="1" fillId="0" borderId="2" xfId="0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/>
    </xf>
    <xf numFmtId="0" fontId="1" fillId="0" borderId="2" xfId="0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1"/>
  <sheetViews>
    <sheetView tabSelected="1" workbookViewId="0">
      <selection activeCell="D8" sqref="D8:H8"/>
    </sheetView>
  </sheetViews>
  <sheetFormatPr defaultRowHeight="15.75"/>
  <cols>
    <col min="1" max="1" width="4" style="1" customWidth="1"/>
    <col min="2" max="2" width="66.5703125" style="1" customWidth="1"/>
    <col min="3" max="3" width="14.28515625" style="1" customWidth="1"/>
    <col min="4" max="4" width="13.42578125" style="2" customWidth="1"/>
    <col min="5" max="5" width="14.28515625" style="2" customWidth="1"/>
    <col min="6" max="6" width="14.85546875" style="2" customWidth="1"/>
    <col min="7" max="7" width="13.42578125" style="2" customWidth="1"/>
    <col min="8" max="8" width="12.140625" style="2" customWidth="1"/>
    <col min="9" max="16384" width="9.140625" style="4"/>
  </cols>
  <sheetData>
    <row r="1" spans="1:8">
      <c r="H1" s="3" t="s">
        <v>26</v>
      </c>
    </row>
    <row r="2" spans="1:8">
      <c r="A2" s="20" t="s">
        <v>16</v>
      </c>
      <c r="B2" s="20"/>
      <c r="C2" s="20"/>
      <c r="D2" s="20"/>
      <c r="E2" s="20"/>
      <c r="F2" s="20"/>
      <c r="G2" s="20"/>
      <c r="H2" s="20"/>
    </row>
    <row r="4" spans="1:8">
      <c r="C4" s="19" t="s">
        <v>10</v>
      </c>
      <c r="D4" s="21" t="s">
        <v>34</v>
      </c>
      <c r="E4" s="22"/>
      <c r="F4" s="22"/>
      <c r="G4" s="22"/>
    </row>
    <row r="5" spans="1:8">
      <c r="E5" s="5"/>
      <c r="F5" s="5"/>
      <c r="G5" s="5"/>
    </row>
    <row r="6" spans="1:8" s="8" customFormat="1" ht="31.5">
      <c r="A6" s="6"/>
      <c r="B6" s="6" t="s">
        <v>11</v>
      </c>
      <c r="C6" s="7" t="s">
        <v>33</v>
      </c>
      <c r="D6" s="7" t="s">
        <v>22</v>
      </c>
      <c r="E6" s="7" t="s">
        <v>23</v>
      </c>
      <c r="F6" s="7" t="s">
        <v>18</v>
      </c>
      <c r="G6" s="7" t="s">
        <v>21</v>
      </c>
      <c r="H6" s="7" t="s">
        <v>24</v>
      </c>
    </row>
    <row r="7" spans="1:8" s="10" customFormat="1" ht="31.5">
      <c r="A7" s="6" t="s">
        <v>3</v>
      </c>
      <c r="B7" s="9" t="s">
        <v>27</v>
      </c>
      <c r="C7" s="6"/>
      <c r="D7" s="6"/>
      <c r="E7" s="6"/>
      <c r="F7" s="6"/>
      <c r="G7" s="6"/>
      <c r="H7" s="6"/>
    </row>
    <row r="8" spans="1:8">
      <c r="A8" s="11"/>
      <c r="B8" s="12" t="s">
        <v>2</v>
      </c>
      <c r="C8" s="11" t="s">
        <v>1</v>
      </c>
      <c r="D8" s="6">
        <v>6506</v>
      </c>
      <c r="E8" s="6">
        <v>6360</v>
      </c>
      <c r="F8" s="6">
        <v>6246</v>
      </c>
      <c r="G8" s="6">
        <v>6140</v>
      </c>
      <c r="H8" s="6">
        <v>6042</v>
      </c>
    </row>
    <row r="9" spans="1:8">
      <c r="A9" s="11"/>
      <c r="B9" s="13" t="s">
        <v>0</v>
      </c>
      <c r="C9" s="11"/>
      <c r="D9" s="11"/>
      <c r="E9" s="11"/>
      <c r="F9" s="11"/>
      <c r="G9" s="11"/>
      <c r="H9" s="11"/>
    </row>
    <row r="10" spans="1:8">
      <c r="A10" s="11"/>
      <c r="B10" s="12" t="s">
        <v>35</v>
      </c>
      <c r="C10" s="11" t="s">
        <v>1</v>
      </c>
      <c r="D10" s="11">
        <v>349</v>
      </c>
      <c r="E10" s="11">
        <v>345</v>
      </c>
      <c r="F10" s="11">
        <v>340</v>
      </c>
      <c r="G10" s="11">
        <v>336</v>
      </c>
      <c r="H10" s="11">
        <v>332</v>
      </c>
    </row>
    <row r="11" spans="1:8">
      <c r="A11" s="11"/>
      <c r="B11" s="12" t="s">
        <v>36</v>
      </c>
      <c r="C11" s="11" t="s">
        <v>1</v>
      </c>
      <c r="D11" s="11">
        <v>421</v>
      </c>
      <c r="E11" s="11">
        <v>398</v>
      </c>
      <c r="F11" s="11">
        <v>375</v>
      </c>
      <c r="G11" s="11">
        <v>353</v>
      </c>
      <c r="H11" s="11">
        <v>330</v>
      </c>
    </row>
    <row r="12" spans="1:8">
      <c r="A12" s="11"/>
      <c r="B12" s="12" t="s">
        <v>37</v>
      </c>
      <c r="C12" s="11" t="s">
        <v>1</v>
      </c>
      <c r="D12" s="11">
        <v>390</v>
      </c>
      <c r="E12" s="11">
        <v>371</v>
      </c>
      <c r="F12" s="11">
        <v>353</v>
      </c>
      <c r="G12" s="11">
        <v>336</v>
      </c>
      <c r="H12" s="11">
        <v>320</v>
      </c>
    </row>
    <row r="13" spans="1:8">
      <c r="A13" s="11"/>
      <c r="B13" s="12" t="s">
        <v>38</v>
      </c>
      <c r="C13" s="11" t="s">
        <v>1</v>
      </c>
      <c r="D13" s="11">
        <v>608</v>
      </c>
      <c r="E13" s="11">
        <v>603</v>
      </c>
      <c r="F13" s="11">
        <v>597</v>
      </c>
      <c r="G13" s="11">
        <v>592</v>
      </c>
      <c r="H13" s="11">
        <v>586</v>
      </c>
    </row>
    <row r="14" spans="1:8">
      <c r="A14" s="11"/>
      <c r="B14" s="12" t="s">
        <v>39</v>
      </c>
      <c r="C14" s="11" t="s">
        <v>1</v>
      </c>
      <c r="D14" s="11">
        <v>4738</v>
      </c>
      <c r="E14" s="11">
        <v>4643</v>
      </c>
      <c r="F14" s="11">
        <v>4581</v>
      </c>
      <c r="G14" s="11">
        <v>4523</v>
      </c>
      <c r="H14" s="11">
        <v>4474</v>
      </c>
    </row>
    <row r="15" spans="1:8">
      <c r="A15" s="11"/>
      <c r="B15" s="12"/>
      <c r="C15" s="11"/>
      <c r="D15" s="11"/>
      <c r="E15" s="11"/>
      <c r="F15" s="11"/>
      <c r="G15" s="11"/>
      <c r="H15" s="11"/>
    </row>
    <row r="16" spans="1:8" ht="31.5">
      <c r="A16" s="6" t="s">
        <v>4</v>
      </c>
      <c r="B16" s="9" t="s">
        <v>19</v>
      </c>
      <c r="C16" s="11"/>
      <c r="D16" s="11"/>
      <c r="E16" s="11"/>
      <c r="F16" s="11"/>
      <c r="G16" s="11"/>
      <c r="H16" s="11"/>
    </row>
    <row r="17" spans="1:8">
      <c r="A17" s="11"/>
      <c r="B17" s="12" t="s">
        <v>2</v>
      </c>
      <c r="C17" s="11" t="s">
        <v>1</v>
      </c>
      <c r="D17" s="6">
        <v>2995</v>
      </c>
      <c r="E17" s="6">
        <v>2929</v>
      </c>
      <c r="F17" s="6">
        <v>2867</v>
      </c>
      <c r="G17" s="6">
        <v>2805</v>
      </c>
      <c r="H17" s="6">
        <v>2745</v>
      </c>
    </row>
    <row r="18" spans="1:8">
      <c r="A18" s="11"/>
      <c r="B18" s="13" t="s">
        <v>0</v>
      </c>
      <c r="C18" s="11"/>
      <c r="D18" s="11"/>
      <c r="E18" s="11"/>
      <c r="F18" s="11"/>
      <c r="G18" s="11"/>
      <c r="H18" s="11"/>
    </row>
    <row r="19" spans="1:8">
      <c r="A19" s="11"/>
      <c r="B19" s="12" t="s">
        <v>35</v>
      </c>
      <c r="C19" s="11" t="s">
        <v>1</v>
      </c>
      <c r="D19" s="11">
        <v>182</v>
      </c>
      <c r="E19" s="11">
        <v>172</v>
      </c>
      <c r="F19" s="11">
        <v>167</v>
      </c>
      <c r="G19" s="11">
        <v>160</v>
      </c>
      <c r="H19" s="11">
        <v>155</v>
      </c>
    </row>
    <row r="20" spans="1:8">
      <c r="A20" s="11"/>
      <c r="B20" s="12" t="s">
        <v>36</v>
      </c>
      <c r="C20" s="11" t="s">
        <v>1</v>
      </c>
      <c r="D20" s="11">
        <v>238</v>
      </c>
      <c r="E20" s="11">
        <v>230</v>
      </c>
      <c r="F20" s="11">
        <v>220</v>
      </c>
      <c r="G20" s="11">
        <v>210</v>
      </c>
      <c r="H20" s="11">
        <v>205</v>
      </c>
    </row>
    <row r="21" spans="1:8">
      <c r="A21" s="11"/>
      <c r="B21" s="12" t="s">
        <v>37</v>
      </c>
      <c r="C21" s="11" t="s">
        <v>1</v>
      </c>
      <c r="D21" s="11">
        <v>190</v>
      </c>
      <c r="E21" s="11">
        <v>179</v>
      </c>
      <c r="F21" s="11">
        <v>170</v>
      </c>
      <c r="G21" s="11">
        <v>159</v>
      </c>
      <c r="H21" s="11">
        <v>139</v>
      </c>
    </row>
    <row r="22" spans="1:8">
      <c r="A22" s="11"/>
      <c r="B22" s="12" t="s">
        <v>38</v>
      </c>
      <c r="C22" s="11" t="s">
        <v>1</v>
      </c>
      <c r="D22" s="11">
        <v>287</v>
      </c>
      <c r="E22" s="11">
        <v>280</v>
      </c>
      <c r="F22" s="11">
        <v>274</v>
      </c>
      <c r="G22" s="11">
        <v>267</v>
      </c>
      <c r="H22" s="11">
        <v>260</v>
      </c>
    </row>
    <row r="23" spans="1:8">
      <c r="A23" s="11"/>
      <c r="B23" s="12" t="s">
        <v>39</v>
      </c>
      <c r="C23" s="11" t="s">
        <v>1</v>
      </c>
      <c r="D23" s="11">
        <v>2098</v>
      </c>
      <c r="E23" s="11">
        <v>2068</v>
      </c>
      <c r="F23" s="11">
        <v>2036</v>
      </c>
      <c r="G23" s="11">
        <v>2009</v>
      </c>
      <c r="H23" s="11">
        <v>1986</v>
      </c>
    </row>
    <row r="24" spans="1:8">
      <c r="A24" s="11"/>
      <c r="B24" s="12"/>
      <c r="C24" s="11"/>
      <c r="D24" s="11"/>
      <c r="E24" s="11"/>
      <c r="F24" s="11"/>
      <c r="G24" s="11"/>
      <c r="H24" s="11"/>
    </row>
    <row r="25" spans="1:8" s="10" customFormat="1">
      <c r="A25" s="6" t="s">
        <v>5</v>
      </c>
      <c r="B25" s="9" t="s">
        <v>14</v>
      </c>
      <c r="C25" s="6"/>
      <c r="D25" s="6"/>
      <c r="E25" s="6"/>
      <c r="F25" s="6"/>
      <c r="G25" s="6"/>
      <c r="H25" s="6"/>
    </row>
    <row r="26" spans="1:8">
      <c r="A26" s="11"/>
      <c r="B26" s="12" t="s">
        <v>2</v>
      </c>
      <c r="C26" s="11" t="s">
        <v>1</v>
      </c>
      <c r="D26" s="6">
        <v>1746</v>
      </c>
      <c r="E26" s="6">
        <v>1704</v>
      </c>
      <c r="F26" s="6">
        <v>1677</v>
      </c>
      <c r="G26" s="6">
        <v>1662</v>
      </c>
      <c r="H26" s="6">
        <v>1633</v>
      </c>
    </row>
    <row r="27" spans="1:8">
      <c r="A27" s="11"/>
      <c r="B27" s="13" t="s">
        <v>0</v>
      </c>
      <c r="C27" s="11"/>
      <c r="D27" s="11"/>
      <c r="E27" s="11"/>
      <c r="F27" s="11"/>
      <c r="G27" s="11"/>
      <c r="H27" s="11"/>
    </row>
    <row r="28" spans="1:8">
      <c r="A28" s="11"/>
      <c r="B28" s="12" t="s">
        <v>35</v>
      </c>
      <c r="C28" s="11" t="s">
        <v>1</v>
      </c>
      <c r="D28" s="11">
        <v>64</v>
      </c>
      <c r="E28" s="11">
        <v>55</v>
      </c>
      <c r="F28" s="11">
        <v>54</v>
      </c>
      <c r="G28" s="11">
        <v>51</v>
      </c>
      <c r="H28" s="11">
        <v>48</v>
      </c>
    </row>
    <row r="29" spans="1:8">
      <c r="A29" s="11"/>
      <c r="B29" s="12" t="s">
        <v>36</v>
      </c>
      <c r="C29" s="11" t="s">
        <v>1</v>
      </c>
      <c r="D29" s="11">
        <v>44</v>
      </c>
      <c r="E29" s="11">
        <v>40</v>
      </c>
      <c r="F29" s="11">
        <v>37</v>
      </c>
      <c r="G29" s="11">
        <v>35</v>
      </c>
      <c r="H29" s="11">
        <v>30</v>
      </c>
    </row>
    <row r="30" spans="1:8">
      <c r="A30" s="11"/>
      <c r="B30" s="12" t="s">
        <v>37</v>
      </c>
      <c r="C30" s="11" t="s">
        <v>1</v>
      </c>
      <c r="D30" s="11">
        <v>59</v>
      </c>
      <c r="E30" s="11">
        <v>56</v>
      </c>
      <c r="F30" s="11">
        <v>52</v>
      </c>
      <c r="G30" s="11">
        <v>49</v>
      </c>
      <c r="H30" s="11">
        <v>44</v>
      </c>
    </row>
    <row r="31" spans="1:8">
      <c r="A31" s="11"/>
      <c r="B31" s="12" t="s">
        <v>38</v>
      </c>
      <c r="C31" s="11" t="s">
        <v>1</v>
      </c>
      <c r="D31" s="11">
        <v>154</v>
      </c>
      <c r="E31" s="11">
        <v>133</v>
      </c>
      <c r="F31" s="11">
        <v>117</v>
      </c>
      <c r="G31" s="11">
        <v>112</v>
      </c>
      <c r="H31" s="11">
        <v>99</v>
      </c>
    </row>
    <row r="32" spans="1:8">
      <c r="A32" s="11"/>
      <c r="B32" s="12" t="s">
        <v>39</v>
      </c>
      <c r="C32" s="11" t="s">
        <v>1</v>
      </c>
      <c r="D32" s="11">
        <v>1425</v>
      </c>
      <c r="E32" s="11">
        <v>1420</v>
      </c>
      <c r="F32" s="11">
        <v>1417</v>
      </c>
      <c r="G32" s="11">
        <v>1415</v>
      </c>
      <c r="H32" s="11">
        <v>1412</v>
      </c>
    </row>
    <row r="33" spans="1:8">
      <c r="A33" s="11"/>
      <c r="B33" s="12"/>
      <c r="C33" s="11"/>
      <c r="D33" s="11"/>
      <c r="E33" s="11"/>
      <c r="F33" s="11"/>
      <c r="G33" s="11"/>
      <c r="H33" s="11"/>
    </row>
    <row r="34" spans="1:8" s="10" customFormat="1" ht="31.5">
      <c r="A34" s="6"/>
      <c r="B34" s="9" t="s">
        <v>31</v>
      </c>
      <c r="C34" s="6"/>
      <c r="D34" s="6"/>
      <c r="E34" s="6"/>
      <c r="F34" s="6"/>
      <c r="G34" s="6"/>
      <c r="H34" s="6"/>
    </row>
    <row r="35" spans="1:8">
      <c r="A35" s="11"/>
      <c r="B35" s="12" t="s">
        <v>2</v>
      </c>
      <c r="C35" s="11" t="s">
        <v>1</v>
      </c>
      <c r="D35" s="6">
        <v>1217</v>
      </c>
      <c r="E35" s="6">
        <v>1210</v>
      </c>
      <c r="F35" s="6">
        <v>1210</v>
      </c>
      <c r="G35" s="6">
        <v>1205</v>
      </c>
      <c r="H35" s="6">
        <v>1205</v>
      </c>
    </row>
    <row r="36" spans="1:8">
      <c r="A36" s="11"/>
      <c r="B36" s="13" t="s">
        <v>0</v>
      </c>
      <c r="C36" s="11"/>
      <c r="D36" s="11"/>
      <c r="E36" s="11"/>
      <c r="F36" s="11"/>
      <c r="G36" s="11"/>
      <c r="H36" s="11"/>
    </row>
    <row r="37" spans="1:8">
      <c r="A37" s="11"/>
      <c r="B37" s="12" t="s">
        <v>35</v>
      </c>
      <c r="C37" s="11" t="s">
        <v>1</v>
      </c>
      <c r="D37" s="11">
        <v>42</v>
      </c>
      <c r="E37" s="11">
        <v>42</v>
      </c>
      <c r="F37" s="11">
        <v>41</v>
      </c>
      <c r="G37" s="11">
        <v>39</v>
      </c>
      <c r="H37" s="11">
        <v>37</v>
      </c>
    </row>
    <row r="38" spans="1:8">
      <c r="A38" s="11"/>
      <c r="B38" s="12" t="s">
        <v>36</v>
      </c>
      <c r="C38" s="11" t="s">
        <v>1</v>
      </c>
      <c r="D38" s="11">
        <v>22</v>
      </c>
      <c r="E38" s="11">
        <v>20</v>
      </c>
      <c r="F38" s="11">
        <v>18</v>
      </c>
      <c r="G38" s="11">
        <v>15</v>
      </c>
      <c r="H38" s="11">
        <v>13</v>
      </c>
    </row>
    <row r="39" spans="1:8">
      <c r="A39" s="11"/>
      <c r="B39" s="12" t="s">
        <v>37</v>
      </c>
      <c r="C39" s="11" t="s">
        <v>1</v>
      </c>
      <c r="D39" s="11">
        <v>37</v>
      </c>
      <c r="E39" s="11">
        <v>28</v>
      </c>
      <c r="F39" s="11">
        <v>25</v>
      </c>
      <c r="G39" s="11">
        <v>22</v>
      </c>
      <c r="H39" s="11">
        <v>20</v>
      </c>
    </row>
    <row r="40" spans="1:8">
      <c r="A40" s="11"/>
      <c r="B40" s="12" t="s">
        <v>38</v>
      </c>
      <c r="C40" s="11" t="s">
        <v>1</v>
      </c>
      <c r="D40" s="11">
        <v>105</v>
      </c>
      <c r="E40" s="11">
        <v>102</v>
      </c>
      <c r="F40" s="11">
        <v>100</v>
      </c>
      <c r="G40" s="11">
        <v>98</v>
      </c>
      <c r="H40" s="11">
        <v>95</v>
      </c>
    </row>
    <row r="41" spans="1:8">
      <c r="A41" s="11"/>
      <c r="B41" s="12" t="s">
        <v>39</v>
      </c>
      <c r="C41" s="11" t="s">
        <v>1</v>
      </c>
      <c r="D41" s="11">
        <v>1011</v>
      </c>
      <c r="E41" s="11">
        <v>1018</v>
      </c>
      <c r="F41" s="11">
        <v>1026</v>
      </c>
      <c r="G41" s="11">
        <v>1031</v>
      </c>
      <c r="H41" s="11">
        <v>1040</v>
      </c>
    </row>
    <row r="42" spans="1:8">
      <c r="A42" s="11"/>
      <c r="B42" s="12"/>
      <c r="C42" s="11"/>
      <c r="D42" s="11"/>
      <c r="E42" s="11"/>
      <c r="F42" s="11"/>
      <c r="G42" s="11"/>
      <c r="H42" s="11"/>
    </row>
    <row r="43" spans="1:8" s="10" customFormat="1">
      <c r="A43" s="6" t="s">
        <v>6</v>
      </c>
      <c r="B43" s="9" t="s">
        <v>32</v>
      </c>
      <c r="C43" s="6"/>
      <c r="D43" s="6">
        <f>D8-D53</f>
        <v>4418</v>
      </c>
      <c r="E43" s="6">
        <f t="shared" ref="E43:H43" si="0">E8-E53</f>
        <v>4341</v>
      </c>
      <c r="F43" s="6">
        <f t="shared" si="0"/>
        <v>4285</v>
      </c>
      <c r="G43" s="6">
        <f t="shared" si="0"/>
        <v>4209</v>
      </c>
      <c r="H43" s="6">
        <f t="shared" si="0"/>
        <v>4136</v>
      </c>
    </row>
    <row r="44" spans="1:8">
      <c r="A44" s="11"/>
      <c r="B44" s="12" t="s">
        <v>2</v>
      </c>
      <c r="C44" s="11" t="s">
        <v>1</v>
      </c>
      <c r="D44" s="11"/>
      <c r="E44" s="11"/>
      <c r="F44" s="11"/>
      <c r="G44" s="11"/>
      <c r="H44" s="11"/>
    </row>
    <row r="45" spans="1:8">
      <c r="A45" s="11"/>
      <c r="B45" s="13" t="s">
        <v>0</v>
      </c>
      <c r="C45" s="11"/>
      <c r="D45" s="11"/>
      <c r="E45" s="11"/>
      <c r="F45" s="11"/>
      <c r="G45" s="11"/>
      <c r="H45" s="11"/>
    </row>
    <row r="46" spans="1:8">
      <c r="A46" s="11"/>
      <c r="B46" s="12" t="s">
        <v>35</v>
      </c>
      <c r="C46" s="11" t="s">
        <v>1</v>
      </c>
      <c r="D46" s="11">
        <f>D10-D55</f>
        <v>281</v>
      </c>
      <c r="E46" s="11">
        <f t="shared" ref="E46:H46" si="1">E10-E55</f>
        <v>285</v>
      </c>
      <c r="F46" s="11">
        <f t="shared" si="1"/>
        <v>285</v>
      </c>
      <c r="G46" s="11">
        <f t="shared" si="1"/>
        <v>285</v>
      </c>
      <c r="H46" s="11">
        <f t="shared" si="1"/>
        <v>283</v>
      </c>
    </row>
    <row r="47" spans="1:8">
      <c r="A47" s="11"/>
      <c r="B47" s="12" t="s">
        <v>36</v>
      </c>
      <c r="C47" s="11" t="s">
        <v>1</v>
      </c>
      <c r="D47" s="11">
        <f t="shared" ref="D47:H50" si="2">D11-D56</f>
        <v>387</v>
      </c>
      <c r="E47" s="11">
        <f t="shared" si="2"/>
        <v>364</v>
      </c>
      <c r="F47" s="11">
        <f t="shared" si="2"/>
        <v>341</v>
      </c>
      <c r="G47" s="11">
        <f t="shared" si="2"/>
        <v>319</v>
      </c>
      <c r="H47" s="11">
        <f t="shared" si="2"/>
        <v>296</v>
      </c>
    </row>
    <row r="48" spans="1:8">
      <c r="A48" s="11"/>
      <c r="B48" s="12" t="s">
        <v>37</v>
      </c>
      <c r="C48" s="11" t="s">
        <v>1</v>
      </c>
      <c r="D48" s="11">
        <f t="shared" si="2"/>
        <v>335</v>
      </c>
      <c r="E48" s="11">
        <f t="shared" si="2"/>
        <v>330</v>
      </c>
      <c r="F48" s="11">
        <f t="shared" si="2"/>
        <v>323</v>
      </c>
      <c r="G48" s="11">
        <f t="shared" si="2"/>
        <v>306</v>
      </c>
      <c r="H48" s="11">
        <f t="shared" si="2"/>
        <v>290</v>
      </c>
    </row>
    <row r="49" spans="1:8">
      <c r="A49" s="11"/>
      <c r="B49" s="12" t="s">
        <v>38</v>
      </c>
      <c r="C49" s="11" t="s">
        <v>1</v>
      </c>
      <c r="D49" s="11">
        <f t="shared" si="2"/>
        <v>416</v>
      </c>
      <c r="E49" s="11">
        <f t="shared" si="2"/>
        <v>413</v>
      </c>
      <c r="F49" s="11">
        <f t="shared" si="2"/>
        <v>409</v>
      </c>
      <c r="G49" s="11">
        <f t="shared" si="2"/>
        <v>407</v>
      </c>
      <c r="H49" s="11">
        <f t="shared" si="2"/>
        <v>404</v>
      </c>
    </row>
    <row r="50" spans="1:8">
      <c r="A50" s="11"/>
      <c r="B50" s="12" t="s">
        <v>39</v>
      </c>
      <c r="C50" s="11" t="s">
        <v>1</v>
      </c>
      <c r="D50" s="11">
        <f t="shared" si="2"/>
        <v>2999</v>
      </c>
      <c r="E50" s="11">
        <f t="shared" si="2"/>
        <v>2949</v>
      </c>
      <c r="F50" s="11">
        <f t="shared" si="2"/>
        <v>2927</v>
      </c>
      <c r="G50" s="11">
        <f t="shared" si="2"/>
        <v>2892</v>
      </c>
      <c r="H50" s="11">
        <f t="shared" si="2"/>
        <v>2863</v>
      </c>
    </row>
    <row r="51" spans="1:8">
      <c r="A51" s="11"/>
      <c r="B51" s="12"/>
      <c r="C51" s="11"/>
      <c r="D51" s="11"/>
      <c r="E51" s="11"/>
      <c r="F51" s="11"/>
      <c r="G51" s="11"/>
      <c r="H51" s="11"/>
    </row>
    <row r="52" spans="1:8" s="10" customFormat="1" ht="47.25">
      <c r="A52" s="6" t="s">
        <v>7</v>
      </c>
      <c r="B52" s="9" t="s">
        <v>20</v>
      </c>
      <c r="C52" s="6"/>
      <c r="D52" s="7"/>
      <c r="E52" s="7"/>
      <c r="F52" s="7"/>
      <c r="G52" s="7"/>
      <c r="H52" s="7"/>
    </row>
    <row r="53" spans="1:8">
      <c r="A53" s="11"/>
      <c r="B53" s="12" t="s">
        <v>2</v>
      </c>
      <c r="C53" s="11" t="s">
        <v>1</v>
      </c>
      <c r="D53" s="11">
        <v>2088</v>
      </c>
      <c r="E53" s="11">
        <v>2019</v>
      </c>
      <c r="F53" s="11">
        <v>1961</v>
      </c>
      <c r="G53" s="11">
        <v>1931</v>
      </c>
      <c r="H53" s="11">
        <v>1906</v>
      </c>
    </row>
    <row r="54" spans="1:8">
      <c r="A54" s="11"/>
      <c r="B54" s="13" t="s">
        <v>0</v>
      </c>
      <c r="C54" s="11"/>
      <c r="D54" s="11">
        <f>D55+D56+D57+D58+D59</f>
        <v>2088</v>
      </c>
      <c r="E54" s="11">
        <f t="shared" ref="E54:H54" si="3">E55+E56+E57+E58+E59</f>
        <v>2019</v>
      </c>
      <c r="F54" s="11">
        <f t="shared" si="3"/>
        <v>1961</v>
      </c>
      <c r="G54" s="11">
        <f t="shared" si="3"/>
        <v>1931</v>
      </c>
      <c r="H54" s="11">
        <f t="shared" si="3"/>
        <v>1906</v>
      </c>
    </row>
    <row r="55" spans="1:8">
      <c r="A55" s="11"/>
      <c r="B55" s="12" t="s">
        <v>35</v>
      </c>
      <c r="C55" s="11" t="s">
        <v>1</v>
      </c>
      <c r="D55" s="11">
        <v>68</v>
      </c>
      <c r="E55" s="11">
        <v>60</v>
      </c>
      <c r="F55" s="11">
        <v>55</v>
      </c>
      <c r="G55" s="11">
        <v>51</v>
      </c>
      <c r="H55" s="11">
        <v>49</v>
      </c>
    </row>
    <row r="56" spans="1:8">
      <c r="A56" s="11"/>
      <c r="B56" s="12" t="s">
        <v>36</v>
      </c>
      <c r="C56" s="11" t="s">
        <v>1</v>
      </c>
      <c r="D56" s="11">
        <v>34</v>
      </c>
      <c r="E56" s="11">
        <v>34</v>
      </c>
      <c r="F56" s="11">
        <v>34</v>
      </c>
      <c r="G56" s="11">
        <v>34</v>
      </c>
      <c r="H56" s="11">
        <v>34</v>
      </c>
    </row>
    <row r="57" spans="1:8">
      <c r="A57" s="11"/>
      <c r="B57" s="12" t="s">
        <v>37</v>
      </c>
      <c r="C57" s="11" t="s">
        <v>1</v>
      </c>
      <c r="D57" s="11">
        <v>55</v>
      </c>
      <c r="E57" s="11">
        <v>41</v>
      </c>
      <c r="F57" s="11">
        <v>30</v>
      </c>
      <c r="G57" s="11">
        <v>30</v>
      </c>
      <c r="H57" s="11">
        <v>30</v>
      </c>
    </row>
    <row r="58" spans="1:8">
      <c r="A58" s="11"/>
      <c r="B58" s="12" t="s">
        <v>38</v>
      </c>
      <c r="C58" s="11" t="s">
        <v>1</v>
      </c>
      <c r="D58" s="11">
        <v>192</v>
      </c>
      <c r="E58" s="11">
        <v>190</v>
      </c>
      <c r="F58" s="11">
        <v>188</v>
      </c>
      <c r="G58" s="11">
        <v>185</v>
      </c>
      <c r="H58" s="11">
        <v>182</v>
      </c>
    </row>
    <row r="59" spans="1:8">
      <c r="A59" s="11"/>
      <c r="B59" s="12" t="s">
        <v>39</v>
      </c>
      <c r="C59" s="11" t="s">
        <v>1</v>
      </c>
      <c r="D59" s="11">
        <v>1739</v>
      </c>
      <c r="E59" s="11">
        <v>1694</v>
      </c>
      <c r="F59" s="11">
        <v>1654</v>
      </c>
      <c r="G59" s="11">
        <v>1631</v>
      </c>
      <c r="H59" s="11">
        <v>1611</v>
      </c>
    </row>
    <row r="60" spans="1:8">
      <c r="A60" s="11"/>
      <c r="B60" s="12"/>
      <c r="C60" s="11"/>
      <c r="D60" s="11"/>
      <c r="E60" s="11"/>
      <c r="F60" s="11"/>
      <c r="G60" s="11"/>
      <c r="H60" s="11"/>
    </row>
    <row r="61" spans="1:8" s="10" customFormat="1" ht="47.25">
      <c r="A61" s="6" t="s">
        <v>8</v>
      </c>
      <c r="B61" s="9" t="s">
        <v>25</v>
      </c>
      <c r="C61" s="6"/>
      <c r="D61" s="6">
        <v>1924</v>
      </c>
      <c r="E61" s="6">
        <v>1855</v>
      </c>
      <c r="F61" s="6">
        <v>1793</v>
      </c>
      <c r="G61" s="6">
        <v>1763</v>
      </c>
      <c r="H61" s="6">
        <v>1737</v>
      </c>
    </row>
    <row r="62" spans="1:8">
      <c r="A62" s="11"/>
      <c r="B62" s="13" t="s">
        <v>0</v>
      </c>
      <c r="C62" s="11"/>
      <c r="D62" s="11"/>
      <c r="E62" s="11"/>
      <c r="F62" s="11"/>
      <c r="G62" s="11"/>
      <c r="H62" s="11"/>
    </row>
    <row r="63" spans="1:8">
      <c r="A63" s="11"/>
      <c r="B63" s="12" t="s">
        <v>35</v>
      </c>
      <c r="C63" s="11" t="s">
        <v>1</v>
      </c>
      <c r="D63" s="11">
        <v>67</v>
      </c>
      <c r="E63" s="11">
        <v>59</v>
      </c>
      <c r="F63" s="11">
        <v>54</v>
      </c>
      <c r="G63" s="11">
        <v>50</v>
      </c>
      <c r="H63" s="11">
        <v>48</v>
      </c>
    </row>
    <row r="64" spans="1:8">
      <c r="A64" s="11"/>
      <c r="B64" s="12" t="s">
        <v>36</v>
      </c>
      <c r="C64" s="11" t="s">
        <v>1</v>
      </c>
      <c r="D64" s="11">
        <v>28</v>
      </c>
      <c r="E64" s="11">
        <v>28</v>
      </c>
      <c r="F64" s="11">
        <v>28</v>
      </c>
      <c r="G64" s="11">
        <v>28</v>
      </c>
      <c r="H64" s="11">
        <v>28</v>
      </c>
    </row>
    <row r="65" spans="1:8">
      <c r="A65" s="11"/>
      <c r="B65" s="12" t="s">
        <v>37</v>
      </c>
      <c r="C65" s="11" t="s">
        <v>1</v>
      </c>
      <c r="D65" s="11">
        <v>49</v>
      </c>
      <c r="E65" s="11">
        <v>35</v>
      </c>
      <c r="F65" s="11">
        <v>24</v>
      </c>
      <c r="G65" s="11">
        <v>24</v>
      </c>
      <c r="H65" s="11">
        <v>24</v>
      </c>
    </row>
    <row r="66" spans="1:8">
      <c r="A66" s="11"/>
      <c r="B66" s="12" t="s">
        <v>38</v>
      </c>
      <c r="C66" s="11" t="s">
        <v>1</v>
      </c>
      <c r="D66" s="11">
        <v>187</v>
      </c>
      <c r="E66" s="11">
        <v>185</v>
      </c>
      <c r="F66" s="11">
        <v>183</v>
      </c>
      <c r="G66" s="11">
        <v>180</v>
      </c>
      <c r="H66" s="11">
        <v>177</v>
      </c>
    </row>
    <row r="67" spans="1:8">
      <c r="A67" s="11"/>
      <c r="B67" s="12" t="s">
        <v>39</v>
      </c>
      <c r="C67" s="11" t="s">
        <v>1</v>
      </c>
      <c r="D67" s="11">
        <v>1593</v>
      </c>
      <c r="E67" s="11">
        <v>1548</v>
      </c>
      <c r="F67" s="11">
        <v>1504</v>
      </c>
      <c r="G67" s="11">
        <v>1481</v>
      </c>
      <c r="H67" s="11">
        <v>1460</v>
      </c>
    </row>
    <row r="68" spans="1:8">
      <c r="A68" s="11"/>
      <c r="B68" s="13"/>
      <c r="C68" s="11"/>
      <c r="D68" s="11"/>
      <c r="E68" s="11"/>
      <c r="F68" s="11"/>
      <c r="G68" s="11"/>
      <c r="H68" s="11"/>
    </row>
    <row r="69" spans="1:8" s="10" customFormat="1">
      <c r="A69" s="6" t="s">
        <v>9</v>
      </c>
      <c r="B69" s="14" t="s">
        <v>17</v>
      </c>
      <c r="C69" s="6"/>
      <c r="D69" s="7"/>
      <c r="E69" s="7"/>
      <c r="F69" s="7"/>
      <c r="G69" s="7"/>
      <c r="H69" s="7"/>
    </row>
    <row r="70" spans="1:8">
      <c r="A70" s="11"/>
      <c r="B70" s="12" t="s">
        <v>2</v>
      </c>
      <c r="C70" s="15" t="s">
        <v>15</v>
      </c>
      <c r="D70" s="6">
        <v>338600</v>
      </c>
      <c r="E70" s="6">
        <v>353232</v>
      </c>
      <c r="F70" s="6">
        <v>360854</v>
      </c>
      <c r="G70" s="6">
        <v>375627</v>
      </c>
      <c r="H70" s="6">
        <v>390519</v>
      </c>
    </row>
    <row r="71" spans="1:8">
      <c r="A71" s="11"/>
      <c r="B71" s="13" t="s">
        <v>0</v>
      </c>
      <c r="C71" s="15"/>
      <c r="D71" s="11"/>
      <c r="E71" s="11"/>
      <c r="F71" s="11"/>
      <c r="G71" s="11"/>
      <c r="H71" s="11"/>
    </row>
    <row r="72" spans="1:8">
      <c r="A72" s="11"/>
      <c r="B72" s="12" t="s">
        <v>35</v>
      </c>
      <c r="C72" s="15" t="s">
        <v>15</v>
      </c>
      <c r="D72" s="11">
        <v>8413</v>
      </c>
      <c r="E72" s="11">
        <v>9054</v>
      </c>
      <c r="F72" s="11">
        <v>8660</v>
      </c>
      <c r="G72" s="11">
        <v>8379</v>
      </c>
      <c r="H72" s="11">
        <v>8446</v>
      </c>
    </row>
    <row r="73" spans="1:8">
      <c r="A73" s="11"/>
      <c r="B73" s="12" t="s">
        <v>36</v>
      </c>
      <c r="C73" s="15" t="s">
        <v>15</v>
      </c>
      <c r="D73" s="11">
        <v>4359</v>
      </c>
      <c r="E73" s="11">
        <v>4555</v>
      </c>
      <c r="F73" s="11">
        <v>4782</v>
      </c>
      <c r="G73" s="11">
        <v>5020</v>
      </c>
      <c r="H73" s="11">
        <v>5270</v>
      </c>
    </row>
    <row r="74" spans="1:8">
      <c r="A74" s="11"/>
      <c r="B74" s="12" t="s">
        <v>37</v>
      </c>
      <c r="C74" s="15" t="s">
        <v>15</v>
      </c>
      <c r="D74" s="11">
        <v>6922</v>
      </c>
      <c r="E74" s="11">
        <v>5191</v>
      </c>
      <c r="F74" s="11">
        <v>3740</v>
      </c>
      <c r="G74" s="11">
        <v>3965</v>
      </c>
      <c r="H74" s="11">
        <v>4165</v>
      </c>
    </row>
    <row r="75" spans="1:8">
      <c r="A75" s="11"/>
      <c r="B75" s="12" t="s">
        <v>38</v>
      </c>
      <c r="C75" s="15" t="s">
        <v>15</v>
      </c>
      <c r="D75" s="11">
        <v>37974</v>
      </c>
      <c r="E75" s="11">
        <v>39572</v>
      </c>
      <c r="F75" s="11">
        <v>41295</v>
      </c>
      <c r="G75" s="11">
        <v>42770</v>
      </c>
      <c r="H75" s="11">
        <v>44368</v>
      </c>
    </row>
    <row r="76" spans="1:8">
      <c r="A76" s="11"/>
      <c r="B76" s="12" t="s">
        <v>39</v>
      </c>
      <c r="C76" s="15" t="s">
        <v>15</v>
      </c>
      <c r="D76" s="11">
        <v>280932</v>
      </c>
      <c r="E76" s="11">
        <v>293860</v>
      </c>
      <c r="F76" s="11">
        <v>302377</v>
      </c>
      <c r="G76" s="11">
        <v>315493</v>
      </c>
      <c r="H76" s="11">
        <v>328270</v>
      </c>
    </row>
    <row r="77" spans="1:8">
      <c r="A77" s="11"/>
      <c r="B77" s="12"/>
      <c r="C77" s="11"/>
      <c r="D77" s="11"/>
      <c r="E77" s="11"/>
      <c r="F77" s="11"/>
      <c r="G77" s="11"/>
      <c r="H77" s="11"/>
    </row>
    <row r="78" spans="1:8" s="10" customFormat="1" ht="31.5">
      <c r="A78" s="6" t="s">
        <v>29</v>
      </c>
      <c r="B78" s="9" t="s">
        <v>28</v>
      </c>
      <c r="C78" s="6"/>
      <c r="D78" s="16">
        <f>D70/D61/12*1000</f>
        <v>14665.627165627166</v>
      </c>
      <c r="E78" s="16">
        <f t="shared" ref="E78:H78" si="4">E70/E61/12*1000</f>
        <v>15868.463611859837</v>
      </c>
      <c r="F78" s="16">
        <f t="shared" si="4"/>
        <v>16771.425915597694</v>
      </c>
      <c r="G78" s="16">
        <f t="shared" si="4"/>
        <v>17755.104934770276</v>
      </c>
      <c r="H78" s="16">
        <f t="shared" si="4"/>
        <v>18735.319516407599</v>
      </c>
    </row>
    <row r="79" spans="1:8">
      <c r="A79" s="11"/>
      <c r="B79" s="12" t="s">
        <v>2</v>
      </c>
      <c r="C79" s="15" t="s">
        <v>30</v>
      </c>
      <c r="D79" s="16"/>
      <c r="E79" s="16"/>
      <c r="F79" s="16"/>
      <c r="G79" s="16"/>
      <c r="H79" s="16"/>
    </row>
    <row r="80" spans="1:8">
      <c r="A80" s="11"/>
      <c r="B80" s="13" t="s">
        <v>0</v>
      </c>
      <c r="C80" s="15"/>
      <c r="D80" s="16"/>
      <c r="E80" s="16"/>
      <c r="F80" s="16"/>
      <c r="G80" s="16"/>
      <c r="H80" s="16"/>
    </row>
    <row r="81" spans="1:8">
      <c r="A81" s="11"/>
      <c r="B81" s="12" t="s">
        <v>35</v>
      </c>
      <c r="C81" s="15" t="s">
        <v>30</v>
      </c>
      <c r="D81" s="16">
        <f>D72/D63/12*1000</f>
        <v>10463.930348258707</v>
      </c>
      <c r="E81" s="16">
        <f t="shared" ref="E81:H81" si="5">E72/E63/12*1000</f>
        <v>12788.135593220339</v>
      </c>
      <c r="F81" s="16">
        <f t="shared" si="5"/>
        <v>13364.197530864198</v>
      </c>
      <c r="G81" s="16">
        <f t="shared" si="5"/>
        <v>13965.000000000002</v>
      </c>
      <c r="H81" s="16">
        <f t="shared" si="5"/>
        <v>14663.194444444445</v>
      </c>
    </row>
    <row r="82" spans="1:8">
      <c r="A82" s="11"/>
      <c r="B82" s="12" t="s">
        <v>36</v>
      </c>
      <c r="C82" s="15" t="s">
        <v>30</v>
      </c>
      <c r="D82" s="16">
        <f>D73/D64/12*1000</f>
        <v>12973.214285714284</v>
      </c>
      <c r="E82" s="16">
        <f t="shared" ref="E82:H82" si="6">E73/E64/12*1000</f>
        <v>13556.547619047618</v>
      </c>
      <c r="F82" s="16">
        <f t="shared" si="6"/>
        <v>14232.142857142855</v>
      </c>
      <c r="G82" s="16">
        <f t="shared" si="6"/>
        <v>14940.476190476189</v>
      </c>
      <c r="H82" s="16">
        <f t="shared" si="6"/>
        <v>15684.523809523811</v>
      </c>
    </row>
    <row r="83" spans="1:8">
      <c r="A83" s="11"/>
      <c r="B83" s="12" t="s">
        <v>37</v>
      </c>
      <c r="C83" s="15" t="s">
        <v>30</v>
      </c>
      <c r="D83" s="16">
        <f>D74/D65/12*1000</f>
        <v>11772.108843537415</v>
      </c>
      <c r="E83" s="16">
        <f t="shared" ref="E83:H83" si="7">E74/E65/12*1000</f>
        <v>12359.523809523809</v>
      </c>
      <c r="F83" s="16">
        <f t="shared" si="7"/>
        <v>12986.111111111113</v>
      </c>
      <c r="G83" s="16">
        <f t="shared" si="7"/>
        <v>13767.361111111113</v>
      </c>
      <c r="H83" s="16">
        <f t="shared" si="7"/>
        <v>14461.805555555555</v>
      </c>
    </row>
    <row r="84" spans="1:8">
      <c r="A84" s="11"/>
      <c r="B84" s="12" t="s">
        <v>38</v>
      </c>
      <c r="C84" s="15" t="s">
        <v>30</v>
      </c>
      <c r="D84" s="16">
        <f>D75/D66/12*1000</f>
        <v>16922.459893048126</v>
      </c>
      <c r="E84" s="16">
        <f t="shared" ref="E84:H84" si="8">E75/E66/12*1000</f>
        <v>17825.225225225226</v>
      </c>
      <c r="F84" s="16">
        <f t="shared" si="8"/>
        <v>18804.644808743171</v>
      </c>
      <c r="G84" s="16">
        <f t="shared" si="8"/>
        <v>19800.925925925927</v>
      </c>
      <c r="H84" s="16">
        <f t="shared" si="8"/>
        <v>20888.888888888891</v>
      </c>
    </row>
    <row r="85" spans="1:8">
      <c r="A85" s="11"/>
      <c r="B85" s="12" t="s">
        <v>39</v>
      </c>
      <c r="C85" s="15" t="s">
        <v>30</v>
      </c>
      <c r="D85" s="16">
        <f>D76/D67/12*1000</f>
        <v>14696.170747018206</v>
      </c>
      <c r="E85" s="16">
        <f t="shared" ref="E85:H85" si="9">E76/E67/12*1000</f>
        <v>15819.336778639105</v>
      </c>
      <c r="F85" s="16">
        <f t="shared" si="9"/>
        <v>16754.044769503547</v>
      </c>
      <c r="G85" s="16">
        <f t="shared" si="9"/>
        <v>17752.250731487733</v>
      </c>
      <c r="H85" s="16">
        <f t="shared" si="9"/>
        <v>18736.87214611872</v>
      </c>
    </row>
    <row r="86" spans="1:8">
      <c r="A86" s="11"/>
      <c r="B86" s="12"/>
      <c r="C86" s="11"/>
      <c r="D86" s="11"/>
      <c r="E86" s="11"/>
      <c r="F86" s="11"/>
      <c r="G86" s="11"/>
      <c r="H86" s="11"/>
    </row>
    <row r="87" spans="1:8">
      <c r="A87" s="5"/>
      <c r="B87" s="17"/>
      <c r="C87" s="18"/>
      <c r="D87" s="5"/>
      <c r="E87" s="5"/>
      <c r="F87" s="5"/>
      <c r="G87" s="5"/>
      <c r="H87" s="5"/>
    </row>
    <row r="88" spans="1:8">
      <c r="A88" s="5"/>
      <c r="B88" s="17"/>
      <c r="C88" s="18"/>
      <c r="D88" s="5"/>
      <c r="E88" s="5"/>
      <c r="F88" s="5"/>
      <c r="G88" s="5"/>
      <c r="H88" s="5"/>
    </row>
    <row r="89" spans="1:8">
      <c r="A89" s="1" t="s">
        <v>12</v>
      </c>
      <c r="B89" s="18"/>
      <c r="C89" s="18"/>
      <c r="D89" s="5"/>
      <c r="E89" s="5"/>
      <c r="F89" s="5"/>
      <c r="G89" s="5"/>
      <c r="H89" s="5"/>
    </row>
    <row r="90" spans="1:8">
      <c r="A90" s="1" t="s">
        <v>13</v>
      </c>
      <c r="B90" s="18"/>
      <c r="C90" s="18"/>
      <c r="D90" s="5"/>
      <c r="E90" s="5"/>
      <c r="F90" s="5"/>
      <c r="G90" s="5"/>
      <c r="H90" s="5"/>
    </row>
    <row r="91" spans="1:8">
      <c r="B91" s="18"/>
      <c r="C91" s="18"/>
      <c r="D91" s="5"/>
      <c r="E91" s="5"/>
      <c r="F91" s="5"/>
      <c r="G91" s="5"/>
      <c r="H91" s="5"/>
    </row>
  </sheetData>
  <mergeCells count="2">
    <mergeCell ref="A2:H2"/>
    <mergeCell ref="D4:G4"/>
  </mergeCells>
  <phoneticPr fontId="0" type="noConversion"/>
  <pageMargins left="0.59055118110236227" right="0.19685039370078741" top="0.39370078740157483" bottom="0.39370078740157483" header="0" footer="0.31496062992125984"/>
  <pageSetup paperSize="9" scale="6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WS-1-328-1</dc:creator>
  <cp:lastModifiedBy>KlepcovaGA</cp:lastModifiedBy>
  <cp:lastPrinted>2018-05-04T12:28:26Z</cp:lastPrinted>
  <dcterms:created xsi:type="dcterms:W3CDTF">2005-05-14T11:06:48Z</dcterms:created>
  <dcterms:modified xsi:type="dcterms:W3CDTF">2018-07-30T10:34:50Z</dcterms:modified>
</cp:coreProperties>
</file>